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ostatní\II-372 VELKÉ OPATOVICE – HRANICE PARD. KRAJE\soupis prací\"/>
    </mc:Choice>
  </mc:AlternateContent>
  <bookViews>
    <workbookView xWindow="0" yWindow="0" windowWidth="0" windowHeight="0" activeTab="3"/>
  </bookViews>
  <sheets>
    <sheet name="SO 000SO 000.a" sheetId="2" r:id="rId1"/>
    <sheet name="SO 000SO 000.b" sheetId="3" r:id="rId2"/>
    <sheet name="SO 101" sheetId="4" r:id="rId3"/>
    <sheet name="SO 102" sheetId="5" r:id="rId4"/>
  </sheets>
  <calcPr/>
</workbook>
</file>

<file path=xl/calcChain.xml><?xml version="1.0" encoding="utf-8"?>
<calcChain xmlns="http://schemas.openxmlformats.org/spreadsheetml/2006/main">
  <c i="5" l="1" r="I3"/>
  <c r="I39"/>
  <c r="O44"/>
  <c r="I44"/>
  <c r="O40"/>
  <c r="I40"/>
  <c r="I22"/>
  <c r="O35"/>
  <c r="I35"/>
  <c r="O31"/>
  <c r="I31"/>
  <c r="O27"/>
  <c r="I27"/>
  <c r="O23"/>
  <c r="I23"/>
  <c r="I13"/>
  <c r="O18"/>
  <c r="I18"/>
  <c r="O14"/>
  <c r="I14"/>
  <c r="I8"/>
  <c r="O9"/>
  <c r="I9"/>
  <c i="4" r="I3"/>
  <c r="I35"/>
  <c r="O40"/>
  <c r="I40"/>
  <c r="O36"/>
  <c r="I36"/>
  <c r="I22"/>
  <c r="O31"/>
  <c r="I31"/>
  <c r="O27"/>
  <c r="I27"/>
  <c r="O23"/>
  <c r="I23"/>
  <c r="I13"/>
  <c r="O18"/>
  <c r="I18"/>
  <c r="O14"/>
  <c r="I14"/>
  <c r="I8"/>
  <c r="O9"/>
  <c r="I9"/>
  <c i="3" r="I3"/>
  <c r="I9"/>
  <c r="O13"/>
  <c r="I13"/>
  <c r="O10"/>
  <c r="I10"/>
  <c i="2" r="I3"/>
  <c r="I9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<sst xmlns="http://schemas.openxmlformats.org/spreadsheetml/2006/main">
  <si>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</si>
  <si>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</si>
  <si>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</si>
  <si>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</si>
  <si>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</si>
  <si>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002</t>
  </si>
  <si>
    <t>II/372 Velké Opatovice - Hranice Pard. kraje</t>
  </si>
  <si>
    <t>SO 000.a</t>
  </si>
  <si>
    <t>O</t>
  </si>
  <si>
    <t>Objekt:</t>
  </si>
  <si>
    <t>SO 000</t>
  </si>
  <si>
    <t>Ostatní a vedlejší náklady</t>
  </si>
  <si>
    <t>O1</t>
  </si>
  <si>
    <t>Rozpočet:</t>
  </si>
  <si>
    <t>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</si>
  <si>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</si>
  <si>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</si>
  <si>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</si>
  <si>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</si>
  <si>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</si>
  <si>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</si>
  <si>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</si>
  <si>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</si>
  <si>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</si>
  <si>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</si>
  <si>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</si>
  <si>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</si>
  <si>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</si>
  <si>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</si>
  <si>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</si>
  <si>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</si>
  <si>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</si>
  <si>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</si>
  <si>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</si>
  <si>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</si>
  <si>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 během stavebních prací v souladu s TP66 - II. vydání "Zásady pro označování pracovních míst na PK" a s platnými předpisy pro navrhováníDZ na PK, vč. vyhlášky č. 294/2015 Sb. _x000d_
Včetně realizace DIO. Stávající svislé dopravní značky se pro potřeby PDZ zachovají a dle potřeby zakryjí, úpraví nebo doplní. Přechodné SDZ (značky, směrové desky, závory, semaforová souprava, světla) se umístí na nosičích a podkladních deskách včetně nutných přesunů dle jednotlivých fází (etap) výstavby, nájem, montáže, demontáže, včetně všech potřebných povolení k uzavírce. Vše v režii zhotovitele.</t>
  </si>
  <si>
    <t>TS</t>
  </si>
  <si>
    <t>zahrnuje veškeré náklady spojené s objednatelem požadovanými zařízeními</t>
  </si>
  <si>
    <t>SO 000.b</t>
  </si>
  <si>
    <t>Vedlejší náklady</t>
  </si>
  <si>
    <t>00008</t>
  </si>
  <si>
    <t>R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</si>
  <si>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</si>
  <si>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</si>
  <si>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</si>
  <si>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SO 101</t>
  </si>
  <si>
    <t>Oprava silnice - II/372 Velké Opatovice - extravilán</t>
  </si>
  <si>
    <t>014102</t>
  </si>
  <si>
    <t>POPLATKY ZA SKLÁDKU</t>
  </si>
  <si>
    <t>T</t>
  </si>
  <si>
    <t>Poplatek za skládku čištění nezp. krajnice</t>
  </si>
  <si>
    <t>VV</t>
  </si>
  <si>
    <t>z pol 12922 1958*0,05*1,8 = 176,220 [A]</t>
  </si>
  <si>
    <t>zahrnuje veškeré poplatky provozovateli skládky související s uložením odpadu na skládce.</t>
  </si>
  <si>
    <t>1</t>
  </si>
  <si>
    <t>Zemní práce</t>
  </si>
  <si>
    <t>11372</t>
  </si>
  <si>
    <t>FRÉZOVÁNÍ ZPEVNĚNÝCH PLOCH ASFALTOVÝCH</t>
  </si>
  <si>
    <t>M3</t>
  </si>
  <si>
    <t>Odvoz a likvidace v režii zhotovitele</t>
  </si>
  <si>
    <t>ZÚ 0,86*(5*6,866*0,05*0,5) = 0,738 [A]_x000d_
KÚ 0,82*(5*6,589*0,05*0,5) = 0,675 [B]_x000d_
ZAROVNÁNÍ A ZAČIŠTĚNÍ PO CELÉM ÚSEKU 5 = 5,000 [C]_x000d_
Mezisoučet = 6,413 [D]</t>
  </si>
  <si>
    <t>Položka zahrnuje veškerou manipulaci s vybouranou sutí a s vybouranými hmotami.</t>
  </si>
  <si>
    <t>12922</t>
  </si>
  <si>
    <t>ČIŠTĚNÍ KRAJNIC OD NÁNOSU TL. DO 100MM</t>
  </si>
  <si>
    <t>M2</t>
  </si>
  <si>
    <t>S odvozem a uložením na skládku</t>
  </si>
  <si>
    <t>1958 = 1958,000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</si>
  <si>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</si>
  <si>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5</t>
  </si>
  <si>
    <t>Komunikace</t>
  </si>
  <si>
    <t>57774</t>
  </si>
  <si>
    <t>REPROFILACE ASF VRSTVY RECYKLACÍ ZA HORKA REMIX TL 50MM</t>
  </si>
  <si>
    <t>Zřízení ložné vrstvy reprofilací stávající obrusné vrstvy za horka REMIX</t>
  </si>
  <si>
    <t>11736 = 11736,000 [A]</t>
  </si>
  <si>
    <t>- dodání materiálů předepsaných pro recyklaci za horka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</si>
  <si>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56963</t>
  </si>
  <si>
    <t>ZPEVNĚNÍ KRAJNIC Z RECYKLOVANÉHO MATERIÁLU TL DO 150MM</t>
  </si>
  <si>
    <t>Zpevnění krajnic (nakupovaným) hutněným asf. recyklátem fr. 0-32 v šířce 0,5m, tl. 150mm v úseku celé stavby.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</si>
  <si>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</si>
  <si>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574A44</t>
  </si>
  <si>
    <t>ASFALTOVÝ BETON PRO OBRUSNÉ VRSTVY ACO 11+, 11S TL. 50MM</t>
  </si>
  <si>
    <t>Zřízení obrusné vrstvy ACO 11+</t>
  </si>
  <si>
    <t>vrstva ACO 11+ pro obrusnou vrstvu 11736 = 11736,000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</si>
  <si>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</si>
  <si>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9</t>
  </si>
  <si>
    <t>Ostatní konstrukce a práce</t>
  </si>
  <si>
    <t>915111</t>
  </si>
  <si>
    <t>VODOROVNÉ DOPRAVNÍ ZNAČENÍ BARVOU HLADKÉ - DODÁVKA A POKLÁDKA</t>
  </si>
  <si>
    <t>509,75 = 509,750 [A]</t>
  </si>
  <si>
    <t>položka zahrnuje:
- dodání a pokládku nátěrového materiálu (měří se pouze natíraná plocha)
- předznačení a reflexní úpravu</t>
  </si>
  <si>
    <t>93818</t>
  </si>
  <si>
    <t>OČIŠTĚNÍ ASFALT VOZOVEK ZAMETENÍM</t>
  </si>
  <si>
    <t>12300 = 12300,000 [A]</t>
  </si>
  <si>
    <t>položka zahrnuje očištění předepsaným způsobem včetně odklizení vzniklého odpadu</t>
  </si>
  <si>
    <t>SO 102</t>
  </si>
  <si>
    <t>Oprava silnice - III/36615</t>
  </si>
  <si>
    <t>z pol 12922 910*0,05*1,8 = 81,900 [A]</t>
  </si>
  <si>
    <t>ZÚ 1,2 = 1,200 [A]</t>
  </si>
  <si>
    <t>910 = 910,000 [A]</t>
  </si>
  <si>
    <t>vrstva ACO 11+ pro obrusnou vrstvu 4186,6 = 4186,600 [A]</t>
  </si>
  <si>
    <t>572213</t>
  </si>
  <si>
    <t>SPOJOVACÍ POSTŘIK Z EMULZE DO 0,5KG/M2</t>
  </si>
  <si>
    <t>Mezi obrusnou a odfrézovaným povrchem - z kation.asfalt.emulze PS-C, 0,4kg/m2 po vyštěpení</t>
  </si>
  <si>
    <t>8373,2 = 8373,200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</si>
  <si>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</si>
  <si>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574C05</t>
  </si>
  <si>
    <t>ASFALTOVÝ BETON PRO LOŽNÍ VRSTVY ACL 16</t>
  </si>
  <si>
    <t>Vrstva ACL 16 pr ložnou vrstvu - vyrovnání stávajícího profilu</t>
  </si>
  <si>
    <t>4186,6*0,03 = 125,598 [A]</t>
  </si>
  <si>
    <t>919111</t>
  </si>
  <si>
    <t>ŘEZÁNÍ ASFALTOVÉHO KRYTU VOZOVEK TL DO 50MM</t>
  </si>
  <si>
    <t>M</t>
  </si>
  <si>
    <t>4,8+20 = 24,800 [A]</t>
  </si>
  <si>
    <t>položka zahrnuje řezání vozovkové vrstvy v předepsané tloušťce, včetně spotřeby vody</t>
  </si>
  <si>
    <t>4186,6 = 4186,600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</si>
</sst>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SUMIFS(I9:I12,A9:A12,"SD")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SUMIFS(I10:I12,A10:A12,"P")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50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9"/>
      <c r="C12" s="40"/>
      <c r="D12" s="40"/>
      <c r="E12" s="31" t="s">
        <v>37</v>
      </c>
      <c r="F12" s="40"/>
      <c r="G12" s="40"/>
      <c r="H12" s="40"/>
      <c r="I12" s="40"/>
      <c r="J12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38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38</v>
      </c>
      <c r="D5" s="13"/>
      <c r="E5" s="14" t="s">
        <v>39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41</v>
      </c>
      <c r="E10" s="31" t="s">
        <v>42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/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/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43</v>
      </c>
      <c r="D13" s="29" t="s">
        <v>41</v>
      </c>
      <c r="E13" s="31" t="s">
        <v>44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/>
      <c r="F14" s="37"/>
      <c r="G14" s="37"/>
      <c r="H14" s="37"/>
      <c r="I14" s="37"/>
      <c r="J14" s="38"/>
    </row>
    <row r="15">
      <c r="A15" s="29" t="s">
        <v>36</v>
      </c>
      <c r="B15" s="39"/>
      <c r="C15" s="40"/>
      <c r="D15" s="40"/>
      <c r="E15" s="43"/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</v>
      </c>
      <c r="I3" s="16">
        <f>SUMIFS(I8:I43,A8:A43,"SD")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45</v>
      </c>
      <c r="D4" s="13"/>
      <c r="E4" s="14" t="s">
        <v>46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47</v>
      </c>
      <c r="D9" s="29" t="s">
        <v>31</v>
      </c>
      <c r="E9" s="31" t="s">
        <v>48</v>
      </c>
      <c r="F9" s="32" t="s">
        <v>49</v>
      </c>
      <c r="G9" s="33">
        <v>176.22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50</v>
      </c>
      <c r="F10" s="37"/>
      <c r="G10" s="37"/>
      <c r="H10" s="37"/>
      <c r="I10" s="37"/>
      <c r="J10" s="38"/>
    </row>
    <row r="11">
      <c r="A11" s="29" t="s">
        <v>51</v>
      </c>
      <c r="B11" s="36"/>
      <c r="C11" s="37"/>
      <c r="D11" s="37"/>
      <c r="E11" s="44" t="s">
        <v>52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53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54</v>
      </c>
      <c r="D13" s="26"/>
      <c r="E13" s="23" t="s">
        <v>55</v>
      </c>
      <c r="F13" s="26"/>
      <c r="G13" s="26"/>
      <c r="H13" s="26"/>
      <c r="I13" s="27">
        <f>SUMIFS(I14:I21,A14:A21,"P")</f>
        <v>0</v>
      </c>
      <c r="J13" s="28"/>
    </row>
    <row r="14">
      <c r="A14" s="29" t="s">
        <v>29</v>
      </c>
      <c r="B14" s="29">
        <v>2</v>
      </c>
      <c r="C14" s="30" t="s">
        <v>56</v>
      </c>
      <c r="D14" s="29" t="s">
        <v>31</v>
      </c>
      <c r="E14" s="31" t="s">
        <v>57</v>
      </c>
      <c r="F14" s="32" t="s">
        <v>58</v>
      </c>
      <c r="G14" s="33">
        <v>6.4130000000000003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59</v>
      </c>
      <c r="F15" s="37"/>
      <c r="G15" s="37"/>
      <c r="H15" s="37"/>
      <c r="I15" s="37"/>
      <c r="J15" s="38"/>
    </row>
    <row r="16" ht="60">
      <c r="A16" s="29" t="s">
        <v>51</v>
      </c>
      <c r="B16" s="36"/>
      <c r="C16" s="37"/>
      <c r="D16" s="37"/>
      <c r="E16" s="44" t="s">
        <v>60</v>
      </c>
      <c r="F16" s="37"/>
      <c r="G16" s="37"/>
      <c r="H16" s="37"/>
      <c r="I16" s="37"/>
      <c r="J16" s="38"/>
    </row>
    <row r="17" ht="30">
      <c r="A17" s="29" t="s">
        <v>36</v>
      </c>
      <c r="B17" s="36"/>
      <c r="C17" s="37"/>
      <c r="D17" s="37"/>
      <c r="E17" s="31" t="s">
        <v>61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62</v>
      </c>
      <c r="D18" s="29" t="s">
        <v>31</v>
      </c>
      <c r="E18" s="31" t="s">
        <v>63</v>
      </c>
      <c r="F18" s="32" t="s">
        <v>64</v>
      </c>
      <c r="G18" s="33">
        <v>1958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65</v>
      </c>
      <c r="F19" s="37"/>
      <c r="G19" s="37"/>
      <c r="H19" s="37"/>
      <c r="I19" s="37"/>
      <c r="J19" s="38"/>
    </row>
    <row r="20">
      <c r="A20" s="29" t="s">
        <v>51</v>
      </c>
      <c r="B20" s="36"/>
      <c r="C20" s="37"/>
      <c r="D20" s="37"/>
      <c r="E20" s="44" t="s">
        <v>66</v>
      </c>
      <c r="F20" s="37"/>
      <c r="G20" s="37"/>
      <c r="H20" s="37"/>
      <c r="I20" s="37"/>
      <c r="J20" s="38"/>
    </row>
    <row r="21" ht="90">
      <c r="A21" s="29" t="s">
        <v>36</v>
      </c>
      <c r="B21" s="36"/>
      <c r="C21" s="37"/>
      <c r="D21" s="37"/>
      <c r="E21" s="31" t="s">
        <v>67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68</v>
      </c>
      <c r="D22" s="26"/>
      <c r="E22" s="23" t="s">
        <v>69</v>
      </c>
      <c r="F22" s="26"/>
      <c r="G22" s="26"/>
      <c r="H22" s="26"/>
      <c r="I22" s="27">
        <f>SUMIFS(I23:I34,A23:A34,"P")</f>
        <v>0</v>
      </c>
      <c r="J22" s="28"/>
    </row>
    <row r="23">
      <c r="A23" s="29" t="s">
        <v>29</v>
      </c>
      <c r="B23" s="29">
        <v>4</v>
      </c>
      <c r="C23" s="30" t="s">
        <v>70</v>
      </c>
      <c r="D23" s="29" t="s">
        <v>31</v>
      </c>
      <c r="E23" s="31" t="s">
        <v>71</v>
      </c>
      <c r="F23" s="32" t="s">
        <v>64</v>
      </c>
      <c r="G23" s="33">
        <v>11736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72</v>
      </c>
      <c r="F24" s="37"/>
      <c r="G24" s="37"/>
      <c r="H24" s="37"/>
      <c r="I24" s="37"/>
      <c r="J24" s="38"/>
    </row>
    <row r="25">
      <c r="A25" s="29" t="s">
        <v>51</v>
      </c>
      <c r="B25" s="36"/>
      <c r="C25" s="37"/>
      <c r="D25" s="37"/>
      <c r="E25" s="44" t="s">
        <v>73</v>
      </c>
      <c r="F25" s="37"/>
      <c r="G25" s="37"/>
      <c r="H25" s="37"/>
      <c r="I25" s="37"/>
      <c r="J25" s="38"/>
    </row>
    <row r="26" ht="90">
      <c r="A26" s="29" t="s">
        <v>36</v>
      </c>
      <c r="B26" s="36"/>
      <c r="C26" s="37"/>
      <c r="D26" s="37"/>
      <c r="E26" s="31" t="s">
        <v>74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75</v>
      </c>
      <c r="D27" s="29" t="s">
        <v>31</v>
      </c>
      <c r="E27" s="31" t="s">
        <v>76</v>
      </c>
      <c r="F27" s="32" t="s">
        <v>64</v>
      </c>
      <c r="G27" s="33">
        <v>1958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34</v>
      </c>
      <c r="B28" s="36"/>
      <c r="C28" s="37"/>
      <c r="D28" s="37"/>
      <c r="E28" s="31" t="s">
        <v>77</v>
      </c>
      <c r="F28" s="37"/>
      <c r="G28" s="37"/>
      <c r="H28" s="37"/>
      <c r="I28" s="37"/>
      <c r="J28" s="38"/>
    </row>
    <row r="29">
      <c r="A29" s="29" t="s">
        <v>51</v>
      </c>
      <c r="B29" s="36"/>
      <c r="C29" s="37"/>
      <c r="D29" s="37"/>
      <c r="E29" s="44" t="s">
        <v>66</v>
      </c>
      <c r="F29" s="37"/>
      <c r="G29" s="37"/>
      <c r="H29" s="37"/>
      <c r="I29" s="37"/>
      <c r="J29" s="38"/>
    </row>
    <row r="30" ht="120">
      <c r="A30" s="29" t="s">
        <v>36</v>
      </c>
      <c r="B30" s="36"/>
      <c r="C30" s="37"/>
      <c r="D30" s="37"/>
      <c r="E30" s="31" t="s">
        <v>78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79</v>
      </c>
      <c r="D31" s="29" t="s">
        <v>31</v>
      </c>
      <c r="E31" s="31" t="s">
        <v>80</v>
      </c>
      <c r="F31" s="32" t="s">
        <v>64</v>
      </c>
      <c r="G31" s="33">
        <v>11736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81</v>
      </c>
      <c r="F32" s="37"/>
      <c r="G32" s="37"/>
      <c r="H32" s="37"/>
      <c r="I32" s="37"/>
      <c r="J32" s="38"/>
    </row>
    <row r="33">
      <c r="A33" s="29" t="s">
        <v>51</v>
      </c>
      <c r="B33" s="36"/>
      <c r="C33" s="37"/>
      <c r="D33" s="37"/>
      <c r="E33" s="44" t="s">
        <v>82</v>
      </c>
      <c r="F33" s="37"/>
      <c r="G33" s="37"/>
      <c r="H33" s="37"/>
      <c r="I33" s="37"/>
      <c r="J33" s="38"/>
    </row>
    <row r="34" ht="165">
      <c r="A34" s="29" t="s">
        <v>36</v>
      </c>
      <c r="B34" s="36"/>
      <c r="C34" s="37"/>
      <c r="D34" s="37"/>
      <c r="E34" s="31" t="s">
        <v>83</v>
      </c>
      <c r="F34" s="37"/>
      <c r="G34" s="37"/>
      <c r="H34" s="37"/>
      <c r="I34" s="37"/>
      <c r="J34" s="38"/>
    </row>
    <row r="35">
      <c r="A35" s="23" t="s">
        <v>26</v>
      </c>
      <c r="B35" s="24"/>
      <c r="C35" s="25" t="s">
        <v>84</v>
      </c>
      <c r="D35" s="26"/>
      <c r="E35" s="23" t="s">
        <v>85</v>
      </c>
      <c r="F35" s="26"/>
      <c r="G35" s="26"/>
      <c r="H35" s="26"/>
      <c r="I35" s="27">
        <f>SUMIFS(I36:I43,A36:A43,"P")</f>
        <v>0</v>
      </c>
      <c r="J35" s="28"/>
    </row>
    <row r="36" ht="30">
      <c r="A36" s="29" t="s">
        <v>29</v>
      </c>
      <c r="B36" s="29">
        <v>8</v>
      </c>
      <c r="C36" s="30" t="s">
        <v>86</v>
      </c>
      <c r="D36" s="29" t="s">
        <v>31</v>
      </c>
      <c r="E36" s="31" t="s">
        <v>87</v>
      </c>
      <c r="F36" s="32" t="s">
        <v>64</v>
      </c>
      <c r="G36" s="33">
        <v>509.75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42" t="s">
        <v>31</v>
      </c>
      <c r="F37" s="37"/>
      <c r="G37" s="37"/>
      <c r="H37" s="37"/>
      <c r="I37" s="37"/>
      <c r="J37" s="38"/>
    </row>
    <row r="38">
      <c r="A38" s="29" t="s">
        <v>51</v>
      </c>
      <c r="B38" s="36"/>
      <c r="C38" s="37"/>
      <c r="D38" s="37"/>
      <c r="E38" s="44" t="s">
        <v>88</v>
      </c>
      <c r="F38" s="37"/>
      <c r="G38" s="37"/>
      <c r="H38" s="37"/>
      <c r="I38" s="37"/>
      <c r="J38" s="38"/>
    </row>
    <row r="39" ht="60">
      <c r="A39" s="29" t="s">
        <v>36</v>
      </c>
      <c r="B39" s="36"/>
      <c r="C39" s="37"/>
      <c r="D39" s="37"/>
      <c r="E39" s="31" t="s">
        <v>89</v>
      </c>
      <c r="F39" s="37"/>
      <c r="G39" s="37"/>
      <c r="H39" s="37"/>
      <c r="I39" s="37"/>
      <c r="J39" s="38"/>
    </row>
    <row r="40">
      <c r="A40" s="29" t="s">
        <v>29</v>
      </c>
      <c r="B40" s="29">
        <v>10</v>
      </c>
      <c r="C40" s="30" t="s">
        <v>90</v>
      </c>
      <c r="D40" s="29" t="s">
        <v>31</v>
      </c>
      <c r="E40" s="31" t="s">
        <v>91</v>
      </c>
      <c r="F40" s="32" t="s">
        <v>64</v>
      </c>
      <c r="G40" s="33">
        <v>12300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42" t="s">
        <v>31</v>
      </c>
      <c r="F41" s="37"/>
      <c r="G41" s="37"/>
      <c r="H41" s="37"/>
      <c r="I41" s="37"/>
      <c r="J41" s="38"/>
    </row>
    <row r="42">
      <c r="A42" s="29" t="s">
        <v>51</v>
      </c>
      <c r="B42" s="36"/>
      <c r="C42" s="37"/>
      <c r="D42" s="37"/>
      <c r="E42" s="44" t="s">
        <v>92</v>
      </c>
      <c r="F42" s="37"/>
      <c r="G42" s="37"/>
      <c r="H42" s="37"/>
      <c r="I42" s="37"/>
      <c r="J42" s="38"/>
    </row>
    <row r="43" ht="30">
      <c r="A43" s="29" t="s">
        <v>36</v>
      </c>
      <c r="B43" s="39"/>
      <c r="C43" s="40"/>
      <c r="D43" s="40"/>
      <c r="E43" s="31" t="s">
        <v>93</v>
      </c>
      <c r="F43" s="40"/>
      <c r="G43" s="40"/>
      <c r="H43" s="40"/>
      <c r="I43" s="40"/>
      <c r="J43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94</v>
      </c>
      <c r="I3" s="16">
        <f>SUMIFS(I8:I47,A8:A47,"SD")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94</v>
      </c>
      <c r="D4" s="13"/>
      <c r="E4" s="14" t="s">
        <v>95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47</v>
      </c>
      <c r="D9" s="29" t="s">
        <v>31</v>
      </c>
      <c r="E9" s="31" t="s">
        <v>48</v>
      </c>
      <c r="F9" s="32" t="s">
        <v>49</v>
      </c>
      <c r="G9" s="33">
        <v>81.900000000000006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50</v>
      </c>
      <c r="F10" s="37"/>
      <c r="G10" s="37"/>
      <c r="H10" s="37"/>
      <c r="I10" s="37"/>
      <c r="J10" s="38"/>
    </row>
    <row r="11">
      <c r="A11" s="29" t="s">
        <v>51</v>
      </c>
      <c r="B11" s="36"/>
      <c r="C11" s="37"/>
      <c r="D11" s="37"/>
      <c r="E11" s="44" t="s">
        <v>96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53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54</v>
      </c>
      <c r="D13" s="26"/>
      <c r="E13" s="23" t="s">
        <v>55</v>
      </c>
      <c r="F13" s="26"/>
      <c r="G13" s="26"/>
      <c r="H13" s="26"/>
      <c r="I13" s="27">
        <f>SUMIFS(I14:I21,A14:A21,"P")</f>
        <v>0</v>
      </c>
      <c r="J13" s="28"/>
    </row>
    <row r="14">
      <c r="A14" s="29" t="s">
        <v>29</v>
      </c>
      <c r="B14" s="29">
        <v>2</v>
      </c>
      <c r="C14" s="30" t="s">
        <v>56</v>
      </c>
      <c r="D14" s="29" t="s">
        <v>31</v>
      </c>
      <c r="E14" s="31" t="s">
        <v>57</v>
      </c>
      <c r="F14" s="32" t="s">
        <v>58</v>
      </c>
      <c r="G14" s="33">
        <v>1.2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59</v>
      </c>
      <c r="F15" s="37"/>
      <c r="G15" s="37"/>
      <c r="H15" s="37"/>
      <c r="I15" s="37"/>
      <c r="J15" s="38"/>
    </row>
    <row r="16">
      <c r="A16" s="29" t="s">
        <v>51</v>
      </c>
      <c r="B16" s="36"/>
      <c r="C16" s="37"/>
      <c r="D16" s="37"/>
      <c r="E16" s="44" t="s">
        <v>97</v>
      </c>
      <c r="F16" s="37"/>
      <c r="G16" s="37"/>
      <c r="H16" s="37"/>
      <c r="I16" s="37"/>
      <c r="J16" s="38"/>
    </row>
    <row r="17" ht="30">
      <c r="A17" s="29" t="s">
        <v>36</v>
      </c>
      <c r="B17" s="36"/>
      <c r="C17" s="37"/>
      <c r="D17" s="37"/>
      <c r="E17" s="31" t="s">
        <v>61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62</v>
      </c>
      <c r="D18" s="29" t="s">
        <v>31</v>
      </c>
      <c r="E18" s="31" t="s">
        <v>63</v>
      </c>
      <c r="F18" s="32" t="s">
        <v>64</v>
      </c>
      <c r="G18" s="33">
        <v>910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65</v>
      </c>
      <c r="F19" s="37"/>
      <c r="G19" s="37"/>
      <c r="H19" s="37"/>
      <c r="I19" s="37"/>
      <c r="J19" s="38"/>
    </row>
    <row r="20">
      <c r="A20" s="29" t="s">
        <v>51</v>
      </c>
      <c r="B20" s="36"/>
      <c r="C20" s="37"/>
      <c r="D20" s="37"/>
      <c r="E20" s="44" t="s">
        <v>98</v>
      </c>
      <c r="F20" s="37"/>
      <c r="G20" s="37"/>
      <c r="H20" s="37"/>
      <c r="I20" s="37"/>
      <c r="J20" s="38"/>
    </row>
    <row r="21" ht="90">
      <c r="A21" s="29" t="s">
        <v>36</v>
      </c>
      <c r="B21" s="36"/>
      <c r="C21" s="37"/>
      <c r="D21" s="37"/>
      <c r="E21" s="31" t="s">
        <v>67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68</v>
      </c>
      <c r="D22" s="26"/>
      <c r="E22" s="23" t="s">
        <v>69</v>
      </c>
      <c r="F22" s="26"/>
      <c r="G22" s="26"/>
      <c r="H22" s="26"/>
      <c r="I22" s="27">
        <f>SUMIFS(I23:I38,A23:A38,"P")</f>
        <v>0</v>
      </c>
      <c r="J22" s="28"/>
    </row>
    <row r="23">
      <c r="A23" s="29" t="s">
        <v>29</v>
      </c>
      <c r="B23" s="29">
        <v>4</v>
      </c>
      <c r="C23" s="30" t="s">
        <v>75</v>
      </c>
      <c r="D23" s="29" t="s">
        <v>31</v>
      </c>
      <c r="E23" s="31" t="s">
        <v>76</v>
      </c>
      <c r="F23" s="32" t="s">
        <v>64</v>
      </c>
      <c r="G23" s="33">
        <v>910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34</v>
      </c>
      <c r="B24" s="36"/>
      <c r="C24" s="37"/>
      <c r="D24" s="37"/>
      <c r="E24" s="31" t="s">
        <v>77</v>
      </c>
      <c r="F24" s="37"/>
      <c r="G24" s="37"/>
      <c r="H24" s="37"/>
      <c r="I24" s="37"/>
      <c r="J24" s="38"/>
    </row>
    <row r="25">
      <c r="A25" s="29" t="s">
        <v>51</v>
      </c>
      <c r="B25" s="36"/>
      <c r="C25" s="37"/>
      <c r="D25" s="37"/>
      <c r="E25" s="44" t="s">
        <v>98</v>
      </c>
      <c r="F25" s="37"/>
      <c r="G25" s="37"/>
      <c r="H25" s="37"/>
      <c r="I25" s="37"/>
      <c r="J25" s="38"/>
    </row>
    <row r="26" ht="120">
      <c r="A26" s="29" t="s">
        <v>36</v>
      </c>
      <c r="B26" s="36"/>
      <c r="C26" s="37"/>
      <c r="D26" s="37"/>
      <c r="E26" s="31" t="s">
        <v>78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79</v>
      </c>
      <c r="D27" s="29" t="s">
        <v>31</v>
      </c>
      <c r="E27" s="31" t="s">
        <v>80</v>
      </c>
      <c r="F27" s="32" t="s">
        <v>64</v>
      </c>
      <c r="G27" s="33">
        <v>4186.6000000000004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81</v>
      </c>
      <c r="F28" s="37"/>
      <c r="G28" s="37"/>
      <c r="H28" s="37"/>
      <c r="I28" s="37"/>
      <c r="J28" s="38"/>
    </row>
    <row r="29">
      <c r="A29" s="29" t="s">
        <v>51</v>
      </c>
      <c r="B29" s="36"/>
      <c r="C29" s="37"/>
      <c r="D29" s="37"/>
      <c r="E29" s="44" t="s">
        <v>99</v>
      </c>
      <c r="F29" s="37"/>
      <c r="G29" s="37"/>
      <c r="H29" s="37"/>
      <c r="I29" s="37"/>
      <c r="J29" s="38"/>
    </row>
    <row r="30" ht="165">
      <c r="A30" s="29" t="s">
        <v>36</v>
      </c>
      <c r="B30" s="36"/>
      <c r="C30" s="37"/>
      <c r="D30" s="37"/>
      <c r="E30" s="31" t="s">
        <v>83</v>
      </c>
      <c r="F30" s="37"/>
      <c r="G30" s="37"/>
      <c r="H30" s="37"/>
      <c r="I30" s="37"/>
      <c r="J30" s="38"/>
    </row>
    <row r="31">
      <c r="A31" s="29" t="s">
        <v>29</v>
      </c>
      <c r="B31" s="29">
        <v>8</v>
      </c>
      <c r="C31" s="30" t="s">
        <v>100</v>
      </c>
      <c r="D31" s="29" t="s">
        <v>31</v>
      </c>
      <c r="E31" s="31" t="s">
        <v>101</v>
      </c>
      <c r="F31" s="32" t="s">
        <v>64</v>
      </c>
      <c r="G31" s="33">
        <v>8373.2000000000007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34</v>
      </c>
      <c r="B32" s="36"/>
      <c r="C32" s="37"/>
      <c r="D32" s="37"/>
      <c r="E32" s="31" t="s">
        <v>102</v>
      </c>
      <c r="F32" s="37"/>
      <c r="G32" s="37"/>
      <c r="H32" s="37"/>
      <c r="I32" s="37"/>
      <c r="J32" s="38"/>
    </row>
    <row r="33">
      <c r="A33" s="29" t="s">
        <v>51</v>
      </c>
      <c r="B33" s="36"/>
      <c r="C33" s="37"/>
      <c r="D33" s="37"/>
      <c r="E33" s="44" t="s">
        <v>103</v>
      </c>
      <c r="F33" s="37"/>
      <c r="G33" s="37"/>
      <c r="H33" s="37"/>
      <c r="I33" s="37"/>
      <c r="J33" s="38"/>
    </row>
    <row r="34" ht="75">
      <c r="A34" s="29" t="s">
        <v>36</v>
      </c>
      <c r="B34" s="36"/>
      <c r="C34" s="37"/>
      <c r="D34" s="37"/>
      <c r="E34" s="31" t="s">
        <v>104</v>
      </c>
      <c r="F34" s="37"/>
      <c r="G34" s="37"/>
      <c r="H34" s="37"/>
      <c r="I34" s="37"/>
      <c r="J34" s="38"/>
    </row>
    <row r="35">
      <c r="A35" s="29" t="s">
        <v>29</v>
      </c>
      <c r="B35" s="29">
        <v>9</v>
      </c>
      <c r="C35" s="30" t="s">
        <v>105</v>
      </c>
      <c r="D35" s="29" t="s">
        <v>31</v>
      </c>
      <c r="E35" s="31" t="s">
        <v>106</v>
      </c>
      <c r="F35" s="32" t="s">
        <v>58</v>
      </c>
      <c r="G35" s="33">
        <v>125.598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107</v>
      </c>
      <c r="F36" s="37"/>
      <c r="G36" s="37"/>
      <c r="H36" s="37"/>
      <c r="I36" s="37"/>
      <c r="J36" s="38"/>
    </row>
    <row r="37">
      <c r="A37" s="29" t="s">
        <v>51</v>
      </c>
      <c r="B37" s="36"/>
      <c r="C37" s="37"/>
      <c r="D37" s="37"/>
      <c r="E37" s="44" t="s">
        <v>108</v>
      </c>
      <c r="F37" s="37"/>
      <c r="G37" s="37"/>
      <c r="H37" s="37"/>
      <c r="I37" s="37"/>
      <c r="J37" s="38"/>
    </row>
    <row r="38" ht="165">
      <c r="A38" s="29" t="s">
        <v>36</v>
      </c>
      <c r="B38" s="36"/>
      <c r="C38" s="37"/>
      <c r="D38" s="37"/>
      <c r="E38" s="31" t="s">
        <v>83</v>
      </c>
      <c r="F38" s="37"/>
      <c r="G38" s="37"/>
      <c r="H38" s="37"/>
      <c r="I38" s="37"/>
      <c r="J38" s="38"/>
    </row>
    <row r="39">
      <c r="A39" s="23" t="s">
        <v>26</v>
      </c>
      <c r="B39" s="24"/>
      <c r="C39" s="25" t="s">
        <v>84</v>
      </c>
      <c r="D39" s="26"/>
      <c r="E39" s="23" t="s">
        <v>85</v>
      </c>
      <c r="F39" s="26"/>
      <c r="G39" s="26"/>
      <c r="H39" s="26"/>
      <c r="I39" s="27">
        <f>SUMIFS(I40:I47,A40:A47,"P")</f>
        <v>0</v>
      </c>
      <c r="J39" s="28"/>
    </row>
    <row r="40">
      <c r="A40" s="29" t="s">
        <v>29</v>
      </c>
      <c r="B40" s="29">
        <v>6</v>
      </c>
      <c r="C40" s="30" t="s">
        <v>109</v>
      </c>
      <c r="D40" s="29" t="s">
        <v>31</v>
      </c>
      <c r="E40" s="31" t="s">
        <v>110</v>
      </c>
      <c r="F40" s="32" t="s">
        <v>111</v>
      </c>
      <c r="G40" s="33">
        <v>24.800000000000001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42" t="s">
        <v>31</v>
      </c>
      <c r="F41" s="37"/>
      <c r="G41" s="37"/>
      <c r="H41" s="37"/>
      <c r="I41" s="37"/>
      <c r="J41" s="38"/>
    </row>
    <row r="42">
      <c r="A42" s="29" t="s">
        <v>51</v>
      </c>
      <c r="B42" s="36"/>
      <c r="C42" s="37"/>
      <c r="D42" s="37"/>
      <c r="E42" s="44" t="s">
        <v>112</v>
      </c>
      <c r="F42" s="37"/>
      <c r="G42" s="37"/>
      <c r="H42" s="37"/>
      <c r="I42" s="37"/>
      <c r="J42" s="38"/>
    </row>
    <row r="43" ht="30">
      <c r="A43" s="29" t="s">
        <v>36</v>
      </c>
      <c r="B43" s="36"/>
      <c r="C43" s="37"/>
      <c r="D43" s="37"/>
      <c r="E43" s="31" t="s">
        <v>113</v>
      </c>
      <c r="F43" s="37"/>
      <c r="G43" s="37"/>
      <c r="H43" s="37"/>
      <c r="I43" s="37"/>
      <c r="J43" s="38"/>
    </row>
    <row r="44">
      <c r="A44" s="29" t="s">
        <v>29</v>
      </c>
      <c r="B44" s="29">
        <v>7</v>
      </c>
      <c r="C44" s="30" t="s">
        <v>90</v>
      </c>
      <c r="D44" s="29" t="s">
        <v>31</v>
      </c>
      <c r="E44" s="31" t="s">
        <v>91</v>
      </c>
      <c r="F44" s="32" t="s">
        <v>64</v>
      </c>
      <c r="G44" s="33">
        <v>4186.6000000000004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42" t="s">
        <v>31</v>
      </c>
      <c r="F45" s="37"/>
      <c r="G45" s="37"/>
      <c r="H45" s="37"/>
      <c r="I45" s="37"/>
      <c r="J45" s="38"/>
    </row>
    <row r="46">
      <c r="A46" s="29" t="s">
        <v>51</v>
      </c>
      <c r="B46" s="36"/>
      <c r="C46" s="37"/>
      <c r="D46" s="37"/>
      <c r="E46" s="44" t="s">
        <v>114</v>
      </c>
      <c r="F46" s="37"/>
      <c r="G46" s="37"/>
      <c r="H46" s="37"/>
      <c r="I46" s="37"/>
      <c r="J46" s="38"/>
    </row>
    <row r="47" ht="30">
      <c r="A47" s="29" t="s">
        <v>36</v>
      </c>
      <c r="B47" s="39"/>
      <c r="C47" s="40"/>
      <c r="D47" s="40"/>
      <c r="E47" s="31" t="s">
        <v>93</v>
      </c>
      <c r="F47" s="40"/>
      <c r="G47" s="40"/>
      <c r="H47" s="40"/>
      <c r="I47" s="40"/>
      <c r="J47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2024-01-19T08:31:23Z</dcterms:created>
  <dcterms:modified xsi:type="dcterms:W3CDTF">2024-01-19T08:31:23Z</dcterms:modified>
</cp:coreProperties>
</file>